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media/image2.png" ContentType="image/png"/>
  <Override PartName="/xl/theme/theme1.xml" ContentType="application/vnd.openxmlformats-officedocument.theme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media/image1.png" ContentType="image/png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1" Type="http://schemas.openxmlformats.org/package/2006/relationships/metadata/core-properties" Target="docProps/core.xml" /><Relationship Id="rId0" Type="http://schemas.openxmlformats.org/officeDocument/2006/relationships/officeDocument" Target="xl/workbook.xml" 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mc:Ignorable="x15">
  <workbookPr hidePivotFieldList="0" filterPrivacy="0"/>
  <workbookProtection workbookPassword="0000" lockWindows="0" lockStructure="0"/>
  <bookViews>
    <workbookView xWindow="0" yWindow="0" windowWidth="22188" windowHeight="9180" tabRatio="600" firstSheet="0"/>
  </bookViews>
  <sheets>
    <sheet r:id="rId3" name="清单" sheetId="1" state="visible"/>
  </sheets>
</workbook>
</file>

<file path=xl/sharedStrings.xml><?xml version="1.0" encoding="utf-8"?>
<sst xmlns="http://schemas.openxmlformats.org/spreadsheetml/2006/main" uniqueCount="24">
  <si>
    <t xml:space="preserve">嘉年华红石榴展厅花箱采购</t>
  </si>
  <si>
    <t xml:space="preserve">序号</t>
  </si>
  <si>
    <t xml:space="preserve">项目名称</t>
  </si>
  <si>
    <t xml:space="preserve">项目特征</t>
  </si>
  <si>
    <t xml:space="preserve">单位</t>
  </si>
  <si>
    <t xml:space="preserve">工程量</t>
  </si>
  <si>
    <t xml:space="preserve">综合单价</t>
  </si>
  <si>
    <t xml:space="preserve">金额</t>
  </si>
  <si>
    <t xml:space="preserve">备注</t>
  </si>
  <si>
    <t xml:space="preserve">花箱采购安装</t>
  </si>
  <si>
    <t xml:space="preserve">400*400*400花箱</t>
  </si>
  <si>
    <t xml:space="preserve">制作工艺：
1. 2.0 厚钢板激光切割下料；
2. 焊接，打磨，喷砂，除锈；
3. 整体热镀锌；
4. 预脱脂、主脱脂（清除钢材表面油脂油污）
5. 水洗 3 次（含纯水洗 1 次）；
6. 花箱整体陶化（使用陶化剂，在钢板表面形成保护膜，提高钢板喷涂附着力和耐腐蚀性）；
7. 水洗 3 次（含纯水洗 1 次）；
8. 烘干炉烘干；
9. 静电喷塑 2 遍（白色阿克苏粉末）；
10. 人工补粉；
11. 固化炉固化 18 小时；
12. 花箱表面整体抛光。                                                      材料规格：2.0厚钢板，40*60*2.0镀锌钢管龙骨。开透气孔</t>
  </si>
  <si>
    <t xml:space="preserve">套</t>
  </si>
  <si>
    <t xml:space="preserve">1000*600*400花箱</t>
  </si>
  <si>
    <t xml:space="preserve">制作工艺：
1. 2.0 厚钢板激光切割下料；
2. 焊接打磨；
3. 整体热镀锌；
4. 预脱脂、主脱脂（清除钢材表面油脂油污）
5. 水洗 3 次（含纯水洗 1 次）；
6. 花箱整体陶化（使用陶化剂，在钢板表面形成保护膜，提高钢板喷涂附着力和耐腐蚀性）；
7. 水洗 3 次（含纯水洗 1 次）；
8. 烘干炉烘干；
9. 静电喷塑 2 遍（白色阿克苏粉末）；
10. 人工补粉；
11. 固化炉固化 18 小时；
12. 花箱表面整体抛光。                                                      材料规格：2.0厚钢板，40*60*2.0镀锌钢管龙骨。开透气孔</t>
  </si>
  <si>
    <t xml:space="preserve">棉毡</t>
  </si>
  <si>
    <t xml:space="preserve">每个花箱底部铺设1cm厚棉毡</t>
  </si>
  <si>
    <t xml:space="preserve">㎡</t>
  </si>
  <si>
    <t xml:space="preserve">花箱回填方</t>
  </si>
  <si>
    <t xml:space="preserve">营养土+种植土、比例1:1</t>
  </si>
  <si>
    <t xml:space="preserve">m³</t>
  </si>
  <si>
    <t xml:space="preserve">花箱花卉</t>
  </si>
  <si>
    <t xml:space="preserve">1.花卉种类:应季花草（雏菊）
2.单位面积:16.56㎡
3.考虑花期存活效果，按4次栽植考虑工程量</t>
  </si>
  <si>
    <t xml:space="preserve">合计</t>
  </si>
</sst>
</file>

<file path=xl/styles.xml><?xml version="1.0" encoding="utf-8"?>
<styleSheet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</numFmts>
  <fonts count="28">
    <font>
      <sz val="11.000000"/>
      <color theme="1" tint="0.000000"/>
      <name val="宋体"/>
      <charset val="134"/>
      <scheme val="minor"/>
    </font>
    <font>
      <sz val="11.000000"/>
      <name val="宋体"/>
      <charset val="134"/>
    </font>
    <font>
      <sz val="11.000000"/>
      <color indexed="8"/>
      <name val="宋体"/>
      <charset val="134"/>
    </font>
    <font>
      <sz val="11.000000"/>
      <color indexed="8"/>
      <name val="宋体"/>
      <charset val="134"/>
      <scheme val="minor"/>
    </font>
    <font>
      <sz val="11.000000"/>
      <color rgb="FF0000FF"/>
      <u val="single"/>
      <name val="宋体"/>
      <charset val="134"/>
      <scheme val="minor"/>
    </font>
    <font>
      <sz val="11.000000"/>
      <color rgb="FF800080"/>
      <u val="single"/>
      <name val="宋体"/>
      <charset val="134"/>
      <scheme val="minor"/>
    </font>
    <font>
      <sz val="11.000000"/>
      <color rgb="FFFF0000"/>
      <name val="宋体"/>
      <charset val="134"/>
      <scheme val="minor"/>
    </font>
    <font>
      <b val="1"/>
      <sz val="18.000000"/>
      <color theme="3" tint="0.000000"/>
      <name val="宋体"/>
      <charset val="134"/>
      <scheme val="minor"/>
    </font>
    <font>
      <i val="1"/>
      <sz val="11.000000"/>
      <color rgb="FF7F7F7F"/>
      <name val="宋体"/>
      <charset val="134"/>
      <scheme val="minor"/>
    </font>
    <font>
      <b val="1"/>
      <sz val="15.000000"/>
      <color theme="3" tint="0.000000"/>
      <name val="宋体"/>
      <charset val="134"/>
      <scheme val="minor"/>
    </font>
    <font>
      <b val="1"/>
      <sz val="13.000000"/>
      <color theme="3" tint="0.000000"/>
      <name val="宋体"/>
      <charset val="134"/>
      <scheme val="minor"/>
    </font>
    <font>
      <b val="1"/>
      <sz val="11.000000"/>
      <color theme="3" tint="0.000000"/>
      <name val="宋体"/>
      <charset val="134"/>
      <scheme val="minor"/>
    </font>
    <font>
      <sz val="11.000000"/>
      <color rgb="FF3F3F76"/>
      <name val="宋体"/>
      <charset val="134"/>
      <scheme val="minor"/>
    </font>
    <font>
      <b val="1"/>
      <sz val="11.000000"/>
      <color rgb="FF3F3F3F"/>
      <name val="宋体"/>
      <charset val="134"/>
      <scheme val="minor"/>
    </font>
    <font>
      <b val="1"/>
      <sz val="11.000000"/>
      <color rgb="FFFA7D00"/>
      <name val="宋体"/>
      <charset val="134"/>
      <scheme val="minor"/>
    </font>
    <font>
      <b val="1"/>
      <sz val="11.000000"/>
      <color rgb="FFFFFFFF"/>
      <name val="宋体"/>
      <charset val="134"/>
      <scheme val="minor"/>
    </font>
    <font>
      <sz val="11.000000"/>
      <color rgb="FFFA7D00"/>
      <name val="宋体"/>
      <charset val="134"/>
      <scheme val="minor"/>
    </font>
    <font>
      <b val="1"/>
      <sz val="11.000000"/>
      <color theme="1" tint="0.000000"/>
      <name val="宋体"/>
      <charset val="134"/>
      <scheme val="minor"/>
    </font>
    <font>
      <sz val="11.000000"/>
      <color rgb="FF006100"/>
      <name val="宋体"/>
      <charset val="134"/>
      <scheme val="minor"/>
    </font>
    <font>
      <sz val="11.000000"/>
      <color rgb="FF9C0006"/>
      <name val="宋体"/>
      <charset val="134"/>
      <scheme val="minor"/>
    </font>
    <font>
      <sz val="11.000000"/>
      <color rgb="FF9C6500"/>
      <name val="宋体"/>
      <charset val="134"/>
      <scheme val="minor"/>
    </font>
    <font>
      <sz val="11.000000"/>
      <color theme="0" tint="0.000000"/>
      <name val="宋体"/>
      <charset val="134"/>
      <scheme val="minor"/>
    </font>
    <font>
      <sz val="9.000000"/>
      <color theme="1" tint="0.000000"/>
      <name val="宋体"/>
      <charset val="134"/>
      <scheme val="minor"/>
    </font>
    <font>
      <sz val="11.000000"/>
      <color theme="1" tint="0.000000"/>
      <name val="Tahoma"/>
      <charset val="134"/>
      <family val="2"/>
    </font>
    <font>
      <sz val="12.000000"/>
      <name val="宋体"/>
      <charset val="134"/>
    </font>
    <font>
      <sz val="10.000000"/>
      <name val="华文细黑"/>
      <charset val="134"/>
      <family val="3"/>
    </font>
    <font>
      <b val="1"/>
      <sz val="14.000000"/>
      <name val="华文细黑"/>
      <charset val="134"/>
      <family val="3"/>
    </font>
    <font>
      <b val="1"/>
      <sz val="10.000000"/>
      <name val="华文细黑"/>
      <charset val="134"/>
      <family val="3"/>
    </font>
  </fonts>
  <fills count="3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000000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 tint="0.000000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 tint="0.000000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 tint="0.000000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.000000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 tint="0.000000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000000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.000000"/>
      </top>
      <bottom style="double">
        <color theme="4" tint="0.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">
    <xf numFmtId="0" fontId="0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0" fontId="2" fillId="0" borderId="0">
      <alignment horizontal="general" vertical="center" shrinkToFit="0" wrapText="0"/>
    </xf>
    <xf numFmtId="43" fontId="3" fillId="0" borderId="0">
      <alignment horizontal="general" vertical="center" shrinkToFit="0" wrapText="0"/>
    </xf>
    <xf numFmtId="44" fontId="3" fillId="0" borderId="0">
      <alignment horizontal="general" vertical="center" shrinkToFit="0" wrapText="0"/>
    </xf>
    <xf numFmtId="9" fontId="3" fillId="0" borderId="0">
      <alignment horizontal="general" vertical="center" shrinkToFit="0" wrapText="0"/>
    </xf>
    <xf numFmtId="41" fontId="3" fillId="0" borderId="0">
      <alignment horizontal="general" vertical="center" shrinkToFit="0" wrapText="0"/>
    </xf>
    <xf numFmtId="42" fontId="3" fillId="0" borderId="0">
      <alignment horizontal="general" vertical="center" shrinkToFit="0" wrapText="0"/>
    </xf>
    <xf numFmtId="0" fontId="4" fillId="0" borderId="0">
      <alignment horizontal="general" vertical="center" shrinkToFit="0" wrapText="0"/>
    </xf>
    <xf numFmtId="0" fontId="5" fillId="0" borderId="0">
      <alignment horizontal="general" vertical="center" shrinkToFit="0" wrapText="0"/>
    </xf>
    <xf numFmtId="0" fontId="3" fillId="2" borderId="1">
      <alignment horizontal="general" vertical="center" shrinkToFit="0" wrapText="0"/>
    </xf>
    <xf numFmtId="0" fontId="6" fillId="0" borderId="0">
      <alignment horizontal="general" vertical="center" shrinkToFit="0" wrapText="0"/>
    </xf>
    <xf numFmtId="0" fontId="7" fillId="0" borderId="0">
      <alignment horizontal="general" vertical="center" shrinkToFit="0" wrapText="0"/>
    </xf>
    <xf numFmtId="0" fontId="8" fillId="0" borderId="0">
      <alignment horizontal="general" vertical="center" shrinkToFit="0" wrapText="0"/>
    </xf>
    <xf numFmtId="0" fontId="9" fillId="0" borderId="2">
      <alignment horizontal="general" vertical="center" shrinkToFit="0" wrapText="0"/>
    </xf>
    <xf numFmtId="0" fontId="10" fillId="0" borderId="2">
      <alignment horizontal="general" vertical="center" shrinkToFit="0" wrapText="0"/>
    </xf>
    <xf numFmtId="0" fontId="11" fillId="0" borderId="3">
      <alignment horizontal="general" vertical="center" shrinkToFit="0" wrapText="0"/>
    </xf>
    <xf numFmtId="0" fontId="11" fillId="0" borderId="0">
      <alignment horizontal="general" vertical="center" shrinkToFit="0" wrapText="0"/>
    </xf>
    <xf numFmtId="0" fontId="12" fillId="3" borderId="4">
      <alignment horizontal="general" vertical="center" shrinkToFit="0" wrapText="0"/>
    </xf>
    <xf numFmtId="0" fontId="13" fillId="4" borderId="5">
      <alignment horizontal="general" vertical="center" shrinkToFit="0" wrapText="0"/>
    </xf>
    <xf numFmtId="0" fontId="14" fillId="4" borderId="4">
      <alignment horizontal="general" vertical="center" shrinkToFit="0" wrapText="0"/>
    </xf>
    <xf numFmtId="0" fontId="15" fillId="5" borderId="6">
      <alignment horizontal="general" vertical="center" shrinkToFit="0" wrapText="0"/>
    </xf>
    <xf numFmtId="0" fontId="16" fillId="0" borderId="7">
      <alignment horizontal="general" vertical="center" shrinkToFit="0" wrapText="0"/>
    </xf>
    <xf numFmtId="0" fontId="17" fillId="0" borderId="8">
      <alignment horizontal="general" vertical="center" shrinkToFit="0" wrapText="0"/>
    </xf>
    <xf numFmtId="0" fontId="18" fillId="6" borderId="0">
      <alignment horizontal="general" vertical="center" shrinkToFit="0" wrapText="0"/>
    </xf>
    <xf numFmtId="0" fontId="19" fillId="7" borderId="0">
      <alignment horizontal="general" vertical="center" shrinkToFit="0" wrapText="0"/>
    </xf>
    <xf numFmtId="0" fontId="20" fillId="8" borderId="0">
      <alignment horizontal="general" vertical="center" shrinkToFit="0" wrapText="0"/>
    </xf>
    <xf numFmtId="0" fontId="21" fillId="9" borderId="0">
      <alignment horizontal="general" vertical="center" shrinkToFit="0" wrapText="0"/>
    </xf>
    <xf numFmtId="0" fontId="0" fillId="10" borderId="0">
      <alignment horizontal="general" vertical="center" shrinkToFit="0" wrapText="0"/>
    </xf>
    <xf numFmtId="0" fontId="0" fillId="11" borderId="0">
      <alignment horizontal="general" vertical="center" shrinkToFit="0" wrapText="0"/>
    </xf>
    <xf numFmtId="0" fontId="21" fillId="12" borderId="0">
      <alignment horizontal="general" vertical="center" shrinkToFit="0" wrapText="0"/>
    </xf>
    <xf numFmtId="0" fontId="21" fillId="13" borderId="0">
      <alignment horizontal="general" vertical="center" shrinkToFit="0" wrapText="0"/>
    </xf>
    <xf numFmtId="0" fontId="0" fillId="14" borderId="0">
      <alignment horizontal="general" vertical="center" shrinkToFit="0" wrapText="0"/>
    </xf>
    <xf numFmtId="0" fontId="0" fillId="15" borderId="0">
      <alignment horizontal="general" vertical="center" shrinkToFit="0" wrapText="0"/>
    </xf>
    <xf numFmtId="0" fontId="21" fillId="16" borderId="0">
      <alignment horizontal="general" vertical="center" shrinkToFit="0" wrapText="0"/>
    </xf>
    <xf numFmtId="0" fontId="21" fillId="17" borderId="0">
      <alignment horizontal="general" vertical="center" shrinkToFit="0" wrapText="0"/>
    </xf>
    <xf numFmtId="0" fontId="0" fillId="18" borderId="0">
      <alignment horizontal="general" vertical="center" shrinkToFit="0" wrapText="0"/>
    </xf>
    <xf numFmtId="0" fontId="0" fillId="19" borderId="0">
      <alignment horizontal="general" vertical="center" shrinkToFit="0" wrapText="0"/>
    </xf>
    <xf numFmtId="0" fontId="21" fillId="20" borderId="0">
      <alignment horizontal="general" vertical="center" shrinkToFit="0" wrapText="0"/>
    </xf>
    <xf numFmtId="0" fontId="21" fillId="21" borderId="0">
      <alignment horizontal="general" vertical="center" shrinkToFit="0" wrapText="0"/>
    </xf>
    <xf numFmtId="0" fontId="0" fillId="22" borderId="0">
      <alignment horizontal="general" vertical="center" shrinkToFit="0" wrapText="0"/>
    </xf>
    <xf numFmtId="0" fontId="0" fillId="23" borderId="0">
      <alignment horizontal="general" vertical="center" shrinkToFit="0" wrapText="0"/>
    </xf>
    <xf numFmtId="0" fontId="21" fillId="24" borderId="0">
      <alignment horizontal="general" vertical="center" shrinkToFit="0" wrapText="0"/>
    </xf>
    <xf numFmtId="0" fontId="21" fillId="25" borderId="0">
      <alignment horizontal="general" vertical="center" shrinkToFit="0" wrapText="0"/>
    </xf>
    <xf numFmtId="0" fontId="0" fillId="26" borderId="0">
      <alignment horizontal="general" vertical="center" shrinkToFit="0" wrapText="0"/>
    </xf>
    <xf numFmtId="0" fontId="0" fillId="27" borderId="0">
      <alignment horizontal="general" vertical="center" shrinkToFit="0" wrapText="0"/>
    </xf>
    <xf numFmtId="0" fontId="21" fillId="28" borderId="0">
      <alignment horizontal="general" vertical="center" shrinkToFit="0" wrapText="0"/>
    </xf>
    <xf numFmtId="0" fontId="21" fillId="29" borderId="0">
      <alignment horizontal="general" vertical="center" shrinkToFit="0" wrapText="0"/>
    </xf>
    <xf numFmtId="0" fontId="0" fillId="30" borderId="0">
      <alignment horizontal="general" vertical="center" shrinkToFit="0" wrapText="0"/>
    </xf>
    <xf numFmtId="0" fontId="0" fillId="31" borderId="0">
      <alignment horizontal="general" vertical="center" shrinkToFit="0" wrapText="0"/>
    </xf>
    <xf numFmtId="0" fontId="21" fillId="32" borderId="0">
      <alignment horizontal="general" vertical="center" shrinkToFit="0" wrapText="0"/>
    </xf>
    <xf numFmtId="0" fontId="22" fillId="0" borderId="0">
      <alignment horizontal="general" vertical="bottom" shrinkToFit="0" wrapText="0"/>
    </xf>
    <xf numFmtId="0" fontId="23" fillId="0" borderId="0">
      <alignment horizontal="general" vertical="bottom" shrinkToFit="0" wrapText="0"/>
    </xf>
    <xf numFmtId="0" fontId="24" fillId="0" borderId="0">
      <alignment horizontal="general" vertical="center" shrinkToFit="0" wrapText="0"/>
    </xf>
    <xf numFmtId="0" fontId="24" fillId="0" borderId="0">
      <alignment horizontal="general" vertical="center" shrinkToFit="0" wrapText="0"/>
    </xf>
    <xf numFmtId="0" fontId="24" fillId="0" borderId="0">
      <alignment horizontal="general" vertical="center" shrinkToFit="0" wrapText="0"/>
    </xf>
  </cellStyleXfs>
  <cellXfs count="27">
    <xf numFmtId="0" fontId="2" fillId="0" borderId="0" xfId="0" applyNumberFormat="0" applyFont="0" applyFill="0" applyBorder="0" applyAlignment="0">
      <alignment horizontal="general" vertical="center" shrinkToFit="0" wrapText="0"/>
    </xf>
    <xf numFmtId="0" fontId="25" fillId="0" borderId="0" xfId="0" applyNumberFormat="0" applyFont="1" applyFill="1" applyBorder="1" applyAlignment="1">
      <alignment horizontal="center" vertical="center" shrinkToFit="0" wrapText="1"/>
    </xf>
    <xf numFmtId="0" fontId="26" fillId="0" borderId="9" xfId="67" applyNumberFormat="0" applyFont="1" applyFill="1" applyBorder="1" applyAlignment="1">
      <alignment horizontal="center" vertical="center" shrinkToFit="0" wrapText="1"/>
    </xf>
    <xf numFmtId="0" fontId="26" fillId="0" borderId="10" xfId="67" applyNumberFormat="0" applyFont="1" applyFill="1" applyBorder="1" applyAlignment="1">
      <alignment horizontal="center" vertical="center" shrinkToFit="0" wrapText="1"/>
    </xf>
    <xf numFmtId="176" fontId="27" fillId="0" borderId="9" xfId="67" applyNumberFormat="1" applyFont="1" applyFill="1" applyBorder="1" applyAlignment="1">
      <alignment horizontal="center" vertical="center" shrinkToFit="0" wrapText="1"/>
    </xf>
    <xf numFmtId="0" fontId="27" fillId="0" borderId="9" xfId="67" applyNumberFormat="1" applyFont="1" applyFill="1" applyBorder="1" applyAlignment="1">
      <alignment horizontal="center" vertical="center" shrinkToFit="0" wrapText="1"/>
    </xf>
    <xf numFmtId="0" fontId="27" fillId="0" borderId="10" xfId="67" applyNumberFormat="1" applyFont="1" applyFill="1" applyBorder="1" applyAlignment="1">
      <alignment horizontal="left" vertical="center" shrinkToFit="0" wrapText="1"/>
    </xf>
    <xf numFmtId="0" fontId="27" fillId="0" borderId="11" xfId="67" applyNumberFormat="1" applyFont="1" applyFill="1" applyBorder="1" applyAlignment="1">
      <alignment horizontal="left" vertical="center" shrinkToFit="0" wrapText="1"/>
    </xf>
    <xf numFmtId="0" fontId="27" fillId="0" borderId="12" xfId="67" applyNumberFormat="1" applyFont="1" applyFill="1" applyBorder="1" applyAlignment="1">
      <alignment horizontal="left" vertical="center" shrinkToFit="0" wrapText="1"/>
    </xf>
    <xf numFmtId="176" fontId="25" fillId="0" borderId="9" xfId="67" applyNumberFormat="1" applyFont="1" applyFill="1" applyBorder="1" applyAlignment="1">
      <alignment horizontal="center" vertical="center" shrinkToFit="0" wrapText="1"/>
    </xf>
    <xf numFmtId="0" fontId="25" fillId="0" borderId="9" xfId="0" applyNumberFormat="0" applyFont="1" applyFill="1" applyBorder="1" applyAlignment="1">
      <alignment horizontal="center" vertical="center" shrinkToFit="0" wrapText="1"/>
    </xf>
    <xf numFmtId="0" fontId="25" fillId="0" borderId="9" xfId="0" applyNumberFormat="0" applyFont="1" applyFill="1" applyBorder="1" applyAlignment="1">
      <alignment horizontal="left" vertical="center" shrinkToFit="0" wrapText="1"/>
    </xf>
    <xf numFmtId="177" fontId="25" fillId="0" borderId="9" xfId="0" applyNumberFormat="1" applyFont="1" applyFill="1" applyBorder="1" applyAlignment="1">
      <alignment horizontal="center" vertical="center" shrinkToFit="0" wrapText="0"/>
    </xf>
    <xf numFmtId="0" fontId="25" fillId="0" borderId="9" xfId="0" applyNumberFormat="0" applyFont="1" applyFill="1" applyBorder="1" applyAlignment="1">
      <alignment horizontal="general" vertical="center" shrinkToFit="0" wrapText="1"/>
    </xf>
    <xf numFmtId="0" fontId="27" fillId="0" borderId="9" xfId="67" applyNumberFormat="1" applyFont="1" applyFill="1" applyBorder="1" applyAlignment="1">
      <alignment horizontal="general" vertical="center" shrinkToFit="0" wrapText="1"/>
    </xf>
    <xf numFmtId="0" fontId="25" fillId="0" borderId="9" xfId="0" applyNumberFormat="0" applyFont="1" applyFill="1" applyBorder="1" applyAlignment="1">
      <alignment horizontal="center" vertical="center" shrinkToFit="0" wrapText="0"/>
    </xf>
    <xf numFmtId="176" fontId="25" fillId="0" borderId="9" xfId="67" applyNumberFormat="1" applyFont="1" applyFill="1" applyBorder="1" applyAlignment="1">
      <alignment horizontal="general" vertical="center" shrinkToFit="0" wrapText="1"/>
    </xf>
    <xf numFmtId="0" fontId="27" fillId="0" borderId="9" xfId="65" applyNumberFormat="1" applyFont="1" applyFill="1" applyBorder="1" applyAlignment="1">
      <alignment horizontal="center" vertical="center" shrinkToFit="0" wrapText="1"/>
    </xf>
    <xf numFmtId="176" fontId="27" fillId="0" borderId="9" xfId="65" applyNumberFormat="1" applyFont="1" applyFill="1" applyBorder="1" applyAlignment="1">
      <alignment horizontal="center" vertical="center" shrinkToFit="0" wrapText="1"/>
    </xf>
    <xf numFmtId="177" fontId="27" fillId="0" borderId="9" xfId="65" applyNumberFormat="1" applyFont="1" applyFill="1" applyBorder="1" applyAlignment="1">
      <alignment horizontal="center" vertical="center" shrinkToFit="0" wrapText="1"/>
    </xf>
    <xf numFmtId="0" fontId="26" fillId="0" borderId="0" xfId="67" applyNumberFormat="0" applyFont="1" applyFill="1" applyBorder="1" applyAlignment="1">
      <alignment horizontal="center" vertical="center" shrinkToFit="0" wrapText="1"/>
    </xf>
    <xf numFmtId="176" fontId="27" fillId="0" borderId="0" xfId="67" applyNumberFormat="1" applyFont="1" applyFill="1" applyBorder="1" applyAlignment="1">
      <alignment horizontal="center" vertical="center" shrinkToFit="0" wrapText="1"/>
    </xf>
    <xf numFmtId="0" fontId="27" fillId="0" borderId="0" xfId="67" applyNumberFormat="1" applyFont="1" applyFill="1" applyBorder="1" applyAlignment="1">
      <alignment horizontal="left" vertical="center" shrinkToFit="0" wrapText="1"/>
    </xf>
    <xf numFmtId="0" fontId="25" fillId="0" borderId="0" xfId="0" applyNumberFormat="0" applyFont="1" applyFill="1" applyBorder="1" applyAlignment="1">
      <alignment horizontal="general" vertical="center" shrinkToFit="0" wrapText="1"/>
    </xf>
    <xf numFmtId="0" fontId="27" fillId="0" borderId="0" xfId="67" applyNumberFormat="1" applyFont="1" applyFill="1" applyBorder="1" applyAlignment="1">
      <alignment horizontal="general" vertical="center" shrinkToFit="0" wrapText="1"/>
    </xf>
    <xf numFmtId="176" fontId="25" fillId="0" borderId="0" xfId="67" applyNumberFormat="1" applyFont="1" applyFill="1" applyBorder="1" applyAlignment="1">
      <alignment horizontal="general" vertical="center" shrinkToFit="0" wrapText="1"/>
    </xf>
    <xf numFmtId="176" fontId="27" fillId="0" borderId="0" xfId="65" applyNumberFormat="1" applyFont="1" applyFill="1" applyBorder="1" applyAlignment="1">
      <alignment horizontal="center" vertical="center" shrinkToFit="0" wrapText="1"/>
    </xf>
  </cellXfs>
  <cellStyles count="54">
    <cellStyle name="常规" xfId="0" builtinId="0"/>
    <cellStyle name="Comma" xfId="15" builtinId="3"/>
    <cellStyle name="Currency" xfId="16" builtinId="4"/>
    <cellStyle name="Percent" xfId="17" builtinId="5"/>
    <cellStyle name="Comma [0]" xfId="18" builtinId="6"/>
    <cellStyle name="Currency[0]" xfId="19" builtinId="7"/>
    <cellStyle name="Hyperlink" xfId="20" builtinId="8"/>
    <cellStyle name="Followed Hyperlink" xfId="21" builtinId="9"/>
    <cellStyle name="注释" xfId="22" builtinId="10"/>
    <cellStyle name="警告文本" xfId="23" builtinId="11"/>
    <cellStyle name="标题" xfId="24" builtinId="15"/>
    <cellStyle name="解释性文本" xfId="25" builtinId="53"/>
    <cellStyle name="标题 1" xfId="26" builtinId="16"/>
    <cellStyle name="标题 2" xfId="27" builtinId="17"/>
    <cellStyle name="标题 3" xfId="28" builtinId="18"/>
    <cellStyle name="标题 4" xfId="29" builtinId="19"/>
    <cellStyle name="输入" xfId="30" builtinId="20"/>
    <cellStyle name="输出" xfId="31" builtinId="21"/>
    <cellStyle name="计算" xfId="32" builtinId="22"/>
    <cellStyle name="检查单元格" xfId="33" builtinId="23"/>
    <cellStyle name="链接单元格" xfId="34" builtinId="24"/>
    <cellStyle name="汇总" xfId="35" builtinId="25"/>
    <cellStyle name="好" xfId="36" builtinId="26"/>
    <cellStyle name="差" xfId="37" builtinId="27"/>
    <cellStyle name="适中" xfId="38" builtinId="28"/>
    <cellStyle name="强调文字颜色 1" xfId="39" builtinId="29"/>
    <cellStyle name="20% - 强调文字颜色 1" xfId="40" builtinId="30"/>
    <cellStyle name="40% - 强调文字颜色 1" xfId="41" builtinId="31"/>
    <cellStyle name="60% - 强调文字颜色 1" xfId="42" builtinId="32"/>
    <cellStyle name="强调文字颜色 2" xfId="43" builtinId="33"/>
    <cellStyle name="20% - 强调文字颜色 2" xfId="44" builtinId="34"/>
    <cellStyle name="40% - 强调文字颜色 2" xfId="45" builtinId="35"/>
    <cellStyle name="60% - 强调文字颜色 2" xfId="46" builtinId="36"/>
    <cellStyle name="强调文字颜色 3" xfId="47" builtinId="37"/>
    <cellStyle name="20% - 强调文字颜色 3" xfId="48" builtinId="38"/>
    <cellStyle name="40% - 强调文字颜色 3" xfId="49" builtinId="39"/>
    <cellStyle name="60% - 强调文字颜色 3" xfId="50" builtinId="40"/>
    <cellStyle name="强调文字颜色 4" xfId="51" builtinId="41"/>
    <cellStyle name="20% - 强调文字颜色 4" xfId="52" builtinId="42"/>
    <cellStyle name="40% - 强调文字颜色 4" xfId="53" builtinId="43"/>
    <cellStyle name="60% - 强调文字颜色 4" xfId="54" builtinId="44"/>
    <cellStyle name="强调文字颜色 5" xfId="55" builtinId="45"/>
    <cellStyle name="20% - 强调文字颜色 5" xfId="56" builtinId="46"/>
    <cellStyle name="40% - 强调文字颜色 5" xfId="57" builtinId="47"/>
    <cellStyle name="60% - 强调文字颜色 5" xfId="58" builtinId="48"/>
    <cellStyle name="强调文字颜色 6" xfId="59" builtinId="49"/>
    <cellStyle name="20% - 强调文字颜色 6" xfId="60" builtinId="50"/>
    <cellStyle name="40% - 强调文字颜色 6" xfId="61" builtinId="51"/>
    <cellStyle name="60% - 强调文字颜色 6" xfId="62" builtinId="52"/>
    <cellStyle name="Normal" xfId="63"/>
    <cellStyle name="常规 2" xfId="64"/>
    <cellStyle name="常规 74 2" xfId="65"/>
    <cellStyle name="常规 84" xfId="66"/>
    <cellStyle name="常规 86 2" xfId="67"/>
  </cellStyle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1" Type="http://schemas.openxmlformats.org/officeDocument/2006/relationships/theme" Target="theme/theme1.xml" /><Relationship Id="rId0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a14="http://schemas.microsoft.com/office/drawing/2010/main" xmlns:r="http://schemas.openxmlformats.org/officeDocument/2006/relationships" xmlns:a="http://schemas.openxmlformats.org/drawingml/2006/main" xmlns:mc="http://schemas.openxmlformats.org/markup-compatibility/2006" xmlns:xdr="http://schemas.openxmlformats.org/drawingml/2006/spreadsheetDrawing" rid="/xl/drawings/drawing1.xml">
  <xdr:twoCellAnchor>
    <xdr:from>
      <xdr:col>7</xdr:col>
      <xdr:colOff>45578</xdr:colOff>
      <xdr:row>3</xdr:row>
      <xdr:rowOff>481012</xdr:rowOff>
    </xdr:from>
    <xdr:to>
      <xdr:col>7</xdr:col>
      <xdr:colOff>2242467</xdr:colOff>
      <xdr:row>3</xdr:row>
      <xdr:rowOff>3246834</xdr:rowOff>
    </xdr:to>
    <xdr:pic macro="">
      <xdr:nvPicPr>
        <xdr:cNvPr id="1" name="图片 1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6446378" y="1751646"/>
          <a:ext cx="2197561" cy="0"/>
        </a:xfrm>
        <a:prstGeom prst="rect">
          <a:avLst/>
        </a:prstGeom>
      </xdr:spPr>
    </xdr:pic>
    <xdr:clientData/>
  </xdr:twoCellAnchor>
  <xdr:twoCellAnchor>
    <xdr:from>
      <xdr:col>7</xdr:col>
      <xdr:colOff>52415</xdr:colOff>
      <xdr:row>4</xdr:row>
      <xdr:rowOff>542776</xdr:rowOff>
    </xdr:from>
    <xdr:to>
      <xdr:col>7</xdr:col>
      <xdr:colOff>2265257</xdr:colOff>
      <xdr:row>4</xdr:row>
      <xdr:rowOff>3272164</xdr:rowOff>
    </xdr:to>
    <xdr:pic macro="">
      <xdr:nvPicPr>
        <xdr:cNvPr id="2" name="图片 2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6453215" y="5661510"/>
          <a:ext cx="2213514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 panose=""/>
        <a:ea typeface=""/>
        <a:cs typeface=""/>
        <a:font script="Viet" typeface="Times New Roman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MoolBoran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Times New Roman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Times New Roman"/>
        <a:font script="Hant" typeface="新細明體"/>
      </a:majorFont>
      <a:minorFont>
        <a:latin typeface="Calibri" panose=""/>
        <a:ea typeface=""/>
        <a:cs typeface=""/>
        <a:font script="Viet" typeface="Arial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DaunPenh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Arial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Arial"/>
        <a:font script="Hant" typeface="新細明體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a:blurRad="101600" a:dist="50800" a:dir="5400000" a:algn="ctr" a:rotWithShape="0">
              <a:schemeClr val="phClr">
                <a:alpha val="60000"/>
              </a:schemeClr>
            </a:outerShdw>
          </a:effectLst>
        </a:effectStyle>
        <a:effectStyle>
          <a:effectLst>
            <a:reflection a:dist="25400" a:dir="5400000" a:sy="-100000" a:endA="300" a:endPos="40000" a:stA="50000" a:algn="bl"/>
          </a:effectLst>
        </a:effectStyle>
        <a:effectStyle>
          <a:effectLst>
            <a:outerShdw a:blurRad="57150" a:dist="19050" a:dir="5400000" a:algn="ctr" a: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x14ac="http://schemas.microsoft.com/office/spreadsheetml/2009/9/ac" xmlns:x14="http://schemas.microsoft.com/office/spreadsheetml/2009/9/main" xmlns:xdr="http://schemas.openxmlformats.org/drawingml/2006/spreadsheetDrawing" xmlns:mc="http://schemas.openxmlformats.org/markup-compatibility/2006" xmlns:r="http://schemas.openxmlformats.org/officeDocument/2006/relationships" xmlns="http://schemas.openxmlformats.org/spreadsheetml/2006/main" mc:Ignorable="x14ac">
  <sheetPr/>
  <dimension ref="A1:I9"/>
  <sheetViews>
    <sheetView tabSelected="1" workbookViewId="0">
      <pane ySplit="2.000000" topLeftCell="A4" activePane="bottomLeft" state="frozen"/>
      <selection activeCell="C7" activeCellId="0" sqref="C7:C7"/>
    </sheetView>
  </sheetViews>
  <sheetFormatPr baseColWidth="8" defaultColWidth="9.664060" defaultRowHeight="28.350000" customHeight="1"/>
  <cols>
    <col min="1" max="1" width="5.109380" style="1" customWidth="1"/>
    <col min="2" max="2" width="18.332001" style="1" customWidth="1"/>
    <col min="3" max="3" width="30.332001" style="1" customWidth="1"/>
    <col min="4" max="5" width="8.664060" style="1" customWidth="1"/>
    <col min="6" max="6" width="10.777300" style="1" customWidth="1"/>
    <col min="7" max="7" width="13.664100" style="1" customWidth="1"/>
    <col min="8" max="8" width="34.218800" style="1" customWidth="1"/>
    <col min="9" max="9" width="11.777300" style="1" customWidth="1"/>
    <col min="10" max="257" width="9.664060" style="1" customWidth="1"/>
  </cols>
  <sheetData>
    <row r="1" spans="1:9" ht="40.049999" customHeight="1">
      <c r="A1" s="2" t="s">
        <v>0</v>
      </c>
      <c r="B1" s="2"/>
      <c r="C1" s="2"/>
      <c r="D1" s="2"/>
      <c r="E1" s="2"/>
      <c r="F1" s="2"/>
      <c r="G1" s="2"/>
      <c r="H1" s="3"/>
      <c r="I1" s="20"/>
    </row>
    <row r="2" spans="1:9" ht="30.000000" customHeight="1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21"/>
    </row>
    <row r="3" spans="1:9" ht="30.000000" customHeight="1">
      <c r="A3" s="6" t="s">
        <v>9</v>
      </c>
      <c r="B3" s="7"/>
      <c r="C3" s="7"/>
      <c r="D3" s="7"/>
      <c r="E3" s="7"/>
      <c r="F3" s="7"/>
      <c r="G3" s="7"/>
      <c r="H3" s="8"/>
      <c r="I3" s="22"/>
    </row>
    <row r="4" spans="1:9" ht="303.000000" customHeight="1">
      <c r="A4" s="9">
        <v>1.000000</v>
      </c>
      <c r="B4" s="10" t="s">
        <v>10</v>
      </c>
      <c r="C4" s="11" t="s">
        <v>11</v>
      </c>
      <c r="D4" s="10" t="s">
        <v>12</v>
      </c>
      <c r="E4" s="12">
        <v>46.000000</v>
      </c>
      <c r="F4" s="12"/>
      <c r="G4" s="12" t="n">
        <f>E4*F4</f>
        <v>0</v>
      </c>
      <c r="H4" s="13"/>
      <c r="I4" s="23"/>
    </row>
    <row r="5" spans="1:9" ht="312.600006" customHeight="1">
      <c r="A5" s="9">
        <v>2.000000</v>
      </c>
      <c r="B5" s="10" t="s">
        <v>13</v>
      </c>
      <c r="C5" s="11" t="s">
        <v>14</v>
      </c>
      <c r="D5" s="10" t="s">
        <v>12</v>
      </c>
      <c r="E5" s="12">
        <v>23.000000</v>
      </c>
      <c r="F5" s="12"/>
      <c r="G5" s="12" t="n">
        <f>E5*F5</f>
        <v>0</v>
      </c>
      <c r="H5" s="13"/>
      <c r="I5" s="23"/>
    </row>
    <row r="6" spans="1:9" ht="60.000000" customHeight="1">
      <c r="A6" s="10">
        <v>3.000000</v>
      </c>
      <c r="B6" s="10" t="s">
        <v>15</v>
      </c>
      <c r="C6" s="10" t="s">
        <v>16</v>
      </c>
      <c r="D6" s="10" t="s">
        <v>17</v>
      </c>
      <c r="E6" s="10" t="n">
        <f>0.400000*0.400000*46+1*0.400000*23</f>
        <v>16.56</v>
      </c>
      <c r="F6" s="10"/>
      <c r="G6" s="10" t="n">
        <f>E6*F6</f>
        <v>0</v>
      </c>
      <c r="H6" s="14"/>
      <c r="I6" s="24"/>
    </row>
    <row r="7" spans="1:9" ht="60.000000" customHeight="1">
      <c r="A7" s="9">
        <v>4.000000</v>
      </c>
      <c r="B7" s="10" t="s">
        <v>18</v>
      </c>
      <c r="C7" s="15" t="s">
        <v>19</v>
      </c>
      <c r="D7" s="10" t="s">
        <v>20</v>
      </c>
      <c r="E7" s="12" t="n">
        <f>0.400000*0.400000*0.120000*46+1*0.400000*0.120000*23</f>
        <v>1.9872</v>
      </c>
      <c r="F7" s="12"/>
      <c r="G7" s="12" t="n">
        <f>E7*F7</f>
        <v>0</v>
      </c>
      <c r="H7" s="16"/>
      <c r="I7" s="25"/>
    </row>
    <row r="8" spans="1:9" ht="72.599998" customHeight="1">
      <c r="A8" s="9">
        <v>5.000000</v>
      </c>
      <c r="B8" s="10" t="s">
        <v>21</v>
      </c>
      <c r="C8" s="10" t="s">
        <v>22</v>
      </c>
      <c r="D8" s="10" t="s">
        <v>17</v>
      </c>
      <c r="E8" s="12" t="n">
        <f>16.560000*4</f>
        <v>66.24</v>
      </c>
      <c r="F8" s="12"/>
      <c r="G8" s="12" t="n">
        <f>E8*F8</f>
        <v>0</v>
      </c>
      <c r="H8" s="16"/>
      <c r="I8" s="25"/>
    </row>
    <row r="9" spans="1:9" ht="60.000000" customHeight="1">
      <c r="A9" s="17" t="s">
        <v>23</v>
      </c>
      <c r="B9" s="17"/>
      <c r="C9" s="18"/>
      <c r="D9" s="17"/>
      <c r="E9" s="19"/>
      <c r="F9" s="19"/>
      <c r="G9" s="19" t="n">
        <f>SUM(G3:G8)</f>
        <v>0</v>
      </c>
      <c r="H9" s="18"/>
      <c r="I9" s="26"/>
    </row>
  </sheetData>
  <mergeCells>
    <mergeCell ref="A1:H1"/>
    <mergeCell ref="A3:H3"/>
    <mergeCell ref="A9:D9"/>
  </mergeCells>
  <pageMargins left="0.700000" right="0.700000" bottom="0.750000" top="0.750000" header="0.300000" footer="0.750000"/>
  <pageSetup paperSize="9" scale="90" fitToWidth="1" fitToHeight="1" orientation="portrait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Template/>
  <TotalTime>0</TotalTime>
  <Pages>0</Pages>
  <Words>0</Words>
  <Characters>0</Characters>
  <Application/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</Properties>
</file>

<file path=docProps/core.xml><?xml version="1.0" encoding="utf-8"?>
<cp:coreProperties xmlns:xsi="http://www.w3.org/2001/XMLSchema-instance" xmlns:dcmitype="http://purl.org/dc/dcmitype/" xmlns:dc="http://purl.org/dc/elements/1.1/" xmlns:dcterms="http://purl.org/dc/terms/" xmlns:cp="http://schemas.openxmlformats.org/package/2006/metadata/core-properties">
  <dc:title/>
  <dc:subject/>
  <dc:creator/>
  <cp:keywords/>
  <dc:description/>
  <cp:lastModifiedBy/>
  <cp:revision>0</cp:revision>
</cp:coreProperties>
</file>

<file path=tbak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hidePivotFieldList="0" filterPrivacy="0"/>
  <workbookProtection workbookPassword="0000" lockWindows="0" lockStructure="0"/>
  <bookViews>
    <workbookView activeTab="0" firstSheet="0" tabRatio="600" windowHeight="9180" windowWidth="22188" yWindow="0" xWindow="0"/>
  </bookViews>
  <sheets>
    <sheet name="清单" sheetId="1" state="visible" r:id="sId1"/>
  </sheets>
  <definedNames>
    <definedName name="_xlnm._FilterDatabase" localSheetId="0" hidden="1">清单!$A$2:$I$10</definedName>
  </definedNames>
</workbook>
</file>